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maddalena\Desktop\"/>
    </mc:Choice>
  </mc:AlternateContent>
  <xr:revisionPtr revIDLastSave="0" documentId="13_ncr:1_{C82D19E0-D337-490F-B509-361F34A49447}" xr6:coauthVersionLast="45" xr6:coauthVersionMax="47" xr10:uidLastSave="{00000000-0000-0000-0000-000000000000}"/>
  <bookViews>
    <workbookView xWindow="-120" yWindow="-120" windowWidth="19440" windowHeight="15000" xr2:uid="{F3090628-A9F7-4404-8248-3F5A3E645ECA}"/>
  </bookViews>
  <sheets>
    <sheet name="Foglio1" sheetId="1" r:id="rId1"/>
  </sheets>
  <externalReferences>
    <externalReference r:id="rId2"/>
  </externalReferences>
  <definedNames>
    <definedName name="_xlnm.Print_Titles" localSheetId="0">Foglio1!$2:$2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5" i="1" l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6" i="1"/>
  <c r="K15" i="1"/>
  <c r="K14" i="1"/>
  <c r="K13" i="1"/>
  <c r="K12" i="1"/>
  <c r="K11" i="1"/>
  <c r="K10" i="1"/>
  <c r="K9" i="1"/>
  <c r="K8" i="1"/>
  <c r="K7" i="1"/>
  <c r="K6" i="1"/>
  <c r="K4" i="1"/>
  <c r="K3" i="1"/>
</calcChain>
</file>

<file path=xl/sharedStrings.xml><?xml version="1.0" encoding="utf-8"?>
<sst xmlns="http://schemas.openxmlformats.org/spreadsheetml/2006/main" count="142" uniqueCount="80">
  <si>
    <t>Numero Progressivo</t>
  </si>
  <si>
    <t>Regione/PPAA</t>
  </si>
  <si>
    <t>CUP</t>
  </si>
  <si>
    <t>Importo</t>
  </si>
  <si>
    <t>Importo approvato DPC</t>
  </si>
  <si>
    <t>Titolo/descrizione intervento</t>
  </si>
  <si>
    <t>Tipologia intervento</t>
  </si>
  <si>
    <t>Data approvazione DPC</t>
  </si>
  <si>
    <t>Nota di approvazione DPC</t>
  </si>
  <si>
    <t>Note</t>
  </si>
  <si>
    <t>META</t>
  </si>
  <si>
    <t>Sicilia</t>
  </si>
  <si>
    <t>J43H18000240001</t>
  </si>
  <si>
    <t>F37H19002870001</t>
  </si>
  <si>
    <t>G96B19000730005</t>
  </si>
  <si>
    <t>G27H20000500001</t>
  </si>
  <si>
    <t>H97H18002610001</t>
  </si>
  <si>
    <t>G19J20000030002</t>
  </si>
  <si>
    <t>G35E21000000002</t>
  </si>
  <si>
    <t>G64G21000030001</t>
  </si>
  <si>
    <t>G67H21022250001</t>
  </si>
  <si>
    <t>G63H20000370002</t>
  </si>
  <si>
    <t>G13H20000380002</t>
  </si>
  <si>
    <t>G24H20000370002</t>
  </si>
  <si>
    <t>E97H20002120002</t>
  </si>
  <si>
    <t>G64H20000250002</t>
  </si>
  <si>
    <t>I77H18002250001</t>
  </si>
  <si>
    <t>G64H20000210002</t>
  </si>
  <si>
    <t>G64H20000220002</t>
  </si>
  <si>
    <t>G64H20000230002</t>
  </si>
  <si>
    <t>G64H20000240002</t>
  </si>
  <si>
    <t>H48C20000680002</t>
  </si>
  <si>
    <t>D75H21000240002</t>
  </si>
  <si>
    <t>D78B21000550002</t>
  </si>
  <si>
    <t>D78B21000590002</t>
  </si>
  <si>
    <t>D78B21000560002</t>
  </si>
  <si>
    <t>D78B21000580002</t>
  </si>
  <si>
    <t>J77H21000340001</t>
  </si>
  <si>
    <t>I17H21000130001</t>
  </si>
  <si>
    <t>G43H20000160003</t>
  </si>
  <si>
    <t>J35H20000150001</t>
  </si>
  <si>
    <t>I33H20000220002</t>
  </si>
  <si>
    <t>G57H20000150001</t>
  </si>
  <si>
    <t>J68E20002050001</t>
  </si>
  <si>
    <t>Comune  di  Agrigento  -  Intervento  di  protezione  del  versante  Caos  dall'erosione costiera    a    salvaguardia    dell'infrastruttura    viaria    e    dell'agglomerato    urbano
sovrastante</t>
  </si>
  <si>
    <t>lettera d) - art. 25, c. 2</t>
  </si>
  <si>
    <t>Comune di Cammarata - lavori ricostruzione  del tratto di strada spc39 in frana</t>
  </si>
  <si>
    <t>Comune  di  Marineo  -  Progetto  di  intervento  su  area  tra  la  via  dei   Marinesi  del mondo   e   la   via   Agrigento   in   dissesto   idrogeologico   a   seguito   degli   eventi meteorologici del 3.11. 2018</t>
  </si>
  <si>
    <t>Comune di Cassaro - Ripristino della Viabilità, rimozione materiale franato. Frana
Attiva</t>
  </si>
  <si>
    <t>Comune di Calatafimi-Segesta - SP 33 del Fiumefreddo lavori di manutenzione
straordinaria</t>
  </si>
  <si>
    <t>Comune  di  Citta'  Metropolitana  di  Catania  -  Realizzazione  di  nuovo  ponte  sulla  SP
182 lato SP 179</t>
  </si>
  <si>
    <t>Comune  di  Castelvetrano  -  Ripristino  funzionalità  alveo  del  Gorgo  Cottone  per  la salvaguardia delle emergenze archeologiche e dell'incolumità delle persone</t>
  </si>
  <si>
    <t>Comune di Caltanissetta - Lavori di riefficientamento del corso d'acqua fiume Gibbesi per un tratto li lunghezza di 8,6 km</t>
  </si>
  <si>
    <t>Comune di LICATA - Lavori di riefficientamento del corso d'acqua fiume Imera
meridionale per un tratto li lunghezza di 9,2 km</t>
  </si>
  <si>
    <t>Comune di Catania - Intervento di ripristino della funzionalità idraulica, ricostruzione e  riparazione  degli  argini  e  delle  aree  golenali  dissestati  a  seguito  degli  eventi alluvionali nel tratto di Fiume Gornalunga a valle della SP 417 nel Comune di Catania</t>
  </si>
  <si>
    <t>Comune di Catania - Intervento di ripristino della funzionalità idraulica, ricostruzione e  riparazione  degli  argini  e  delle  aree  golenali  dissestati  a  seguito  degli  eventi alluvionali  nel  tratto  di  Fiume  Gornalunga  a  monte  della  SP  104  nel  Comune  di
Catania e Ramacca</t>
  </si>
  <si>
    <t>Comune di Ciminna - Rimozione di vegetazione spontanea e materiale detritico dal fondo alveo delTorrente S. Antonio in prossimità del centro abitato</t>
  </si>
  <si>
    <t>Comune di Petralia Soprana - Ripristino transitabilità della strada comunale di collegamento tra le  frazioni Raffo e Pellizzara</t>
  </si>
  <si>
    <t>Comune  di  Termini  Imerese  -  Rimozione  di  vegetazione  spontanea  e  materiale detritico dal fondo alveo del fiume Barratina nella parte che attraversa la città fino
allo sboco al mare</t>
  </si>
  <si>
    <t>Comune  di  Lucca  Sicula  -  Progetto  di  fattibilità  tecnico  economica  per  i  lavori  di
ripristino delle strade vicinali lanza Fiume</t>
  </si>
  <si>
    <t>Comune  di  Catania  -  Lavori  urgenti  per  la  rimozione  di  vegetazione  e  di  materiale detritico dal fondo alveo del canale Buttaceto e rete scolante  secondaria necessari per la mitigazione del rischio esondazione</t>
  </si>
  <si>
    <t>Comune  di  Catania  -  Lavori  urgenti  per  la  rimozione  di  vegetazione  e  di  materiale detritico dal fondo alveo del canale Arci e rete scolante  secondaria necessari per la
mitigazione del rischio esondazione</t>
  </si>
  <si>
    <t>Comune  di  Catania  -  Lavori  urgenti  per  la  rimozione  di  vegetazione  e  di  materiale detritico  dal  fondo  alveo  del  canale  Jungetto  e  rete scolante   secondaria  necessari per la mitigazione del rischio esondazione</t>
  </si>
  <si>
    <t>Comune  di  Catania  -  Lavori  urgenti  per  la  rimozione  di  vegetazione  e  di  materiale detritico dal fondo alveo del canale Bicocca e rete scolante  secondaria necessari per
la mitigazione del rischio esondazione</t>
  </si>
  <si>
    <t>Comune   di  Scordia   -   Ricostruzione  del  muro   di  delimitazione   e  contenimento dell'Area comunale destinata a verde e servizi ricompresa tra via Francesco Crispi via
Verga, via Nino Bixio</t>
  </si>
  <si>
    <t>Comune  di  Troina  -  Interventi  sulle  strade  comunali  esterne  a  seguito  degli  eventi atmosferici calamitosi - Contrade Fontanelle – Costantino Pirato</t>
  </si>
  <si>
    <t>Comune  di  Troina  -  Messa  in  sicurezza  pendici  dell'abitato  a  monte  di  Via  Cesare MEDIANTE   REALIZZAZIONE   DI   OPERE   DI   SOSTEGNO   A   SEGUITO   DEGLI   EVENTI
ATMOSFERICI CALAMITOSI</t>
  </si>
  <si>
    <t>Comune di Troina - Ricostruzione di tratti di muri nella Via Angelica, Via Delle Stelle e Versante in Via Rocche, dissestati a seguito degli eventi atmosferici calamitosi</t>
  </si>
  <si>
    <t>Comune  di  Troina  -  Messa  in  sicurezza  pendici  dell'abitato  nella  Via  Donatori  del sangue MEDIANTE REALIZZAZIONE DI OPERE DI SOSTEGNO A SEGUITO DEGLI EVENTI
ATMOSFERICI CALAMITOSI</t>
  </si>
  <si>
    <t>Comune di Troina - Messa in sicurezza del versante in c.da Castile - frana catalogata al PAI n. 045- 4TR- 076, mediante la realizzazione di trincee e pozzi drenanti, opere di contenimento  e  Sistemazione  idraulica-forestale  a  tutela  della  pubblica  e  privata incolumità a seguito degli eventi atmosferici calamitosi</t>
  </si>
  <si>
    <t>Comune  di  Bivona  -  lavori  di  messa  in  sicurezza  e  riefficientamento  della  strada  in c.da    boschetto    -    cerasella    danneggiata    a    seguito    degli    eccezionali    eventi meteorologici vericatisi a partire dal mese di ottobre 2018</t>
  </si>
  <si>
    <t>Comune  di  Sambuca  di  Sicilia  -  Demolizione  e  successivo  rifacimento  del  muro  di
contenimento in cemento armato</t>
  </si>
  <si>
    <t>Lavori  di  somma  urgenza  per  la  messa  in  sicurezza  di  una  porzione  del  costone roccioso in Vallone Fico, danneggiato a seguito degli  eventi avversi.</t>
  </si>
  <si>
    <t>Interventi  di  ripristino  della  funzionalità  idraulica  del  Torrente  Brolo  fortemente sovralluvionato,   mediante   rimozione   del   materiale   vegetale   e   detritico   per l'eliminazione  delle  situazioni  di  pericolo  alle  infrastrutture  stradali  e  alle  aree urbanizzate</t>
  </si>
  <si>
    <t>Intervento di somma urgenza per il ripristino delle condizioni di sicurezza del centro abitato di Grisì.</t>
  </si>
  <si>
    <t>Lavori di somma urgenza per la messa in sicurezza della SP5 - Buccheri San Giovanni al km 9+900 in c.da  San Giovanni in territorio del comune di Francofonte</t>
  </si>
  <si>
    <t>Ripristino della funzionalità del sistema di drenaggio del centro storico</t>
  </si>
  <si>
    <t>Allegato 3 - Regione Sicilia</t>
  </si>
  <si>
    <t>Totale importo interventi</t>
  </si>
  <si>
    <t>Totale importo approvato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</si>
</sst>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43" formatCode="_-* #,##0.00_-;\-* #,##0.00_-;_-* &quot;-&quot;??_-;_-@_-"/>
    <numFmt numFmtId="164" formatCode="#,##0.00\ &quot;€&quot;"/>
    <numFmt numFmtId="165" formatCode="[$€-2]\ #,##0.00;[Red]\-[$€-2]\ #,##0.00"/>
    <numFmt numFmtId="166" formatCode="&quot;€&quot;\ #,##0.00;[Red]\-&quot;€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1" xfId="0" applyFont="1" applyBorder="1" applyAlignment="1">
      <alignment horizontal="center" vertical="top"/>
    </xf>
    <xf numFmtId="164" fontId="2" fillId="0" borderId="1" xfId="1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166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14" fontId="2" fillId="0" borderId="1" xfId="0" applyNumberFormat="1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top"/>
    </xf>
    <xf numFmtId="0" fontId="5" fillId="4" borderId="3" xfId="0" applyFont="1" applyFill="1" applyBorder="1" applyAlignment="1">
      <alignment vertical="center"/>
    </xf>
    <xf numFmtId="0" fontId="5" fillId="4" borderId="4" xfId="0" applyFont="1" applyFill="1" applyBorder="1" applyAlignment="1">
      <alignment vertical="center"/>
    </xf>
    <xf numFmtId="0" fontId="5" fillId="4" borderId="5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5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7" fillId="5" borderId="0" xfId="0" applyFont="1" applyFill="1"/>
    <xf numFmtId="0" fontId="8" fillId="5" borderId="3" xfId="0" applyFont="1" applyFill="1" applyBorder="1" applyAlignment="1">
      <alignment horizontal="left" vertical="center"/>
    </xf>
    <xf numFmtId="0" fontId="7" fillId="5" borderId="4" xfId="0" applyFont="1" applyFill="1" applyBorder="1"/>
    <xf numFmtId="8" fontId="8" fillId="5" borderId="4" xfId="0" applyNumberFormat="1" applyFont="1" applyFill="1" applyBorder="1" applyAlignment="1">
      <alignment horizontal="right" vertical="center"/>
    </xf>
    <xf numFmtId="0" fontId="7" fillId="5" borderId="5" xfId="0" applyFont="1" applyFill="1" applyBorder="1"/>
  </cellXfs>
  <cellStyles count="2">
    <cellStyle name="Migliaia" xfId="1" builtinId="3"/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tezionecivile.sharepoint.com/sites/DPC-PNRR2/Documenti%20condivisi/General/PNRR/14_Regis/0_Elenco%20approvazioni%20400_completo/Copia%20di%20Elenco%20Opere%20PNRR%20-%20M2C4-2.1b_completo_L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2C4-1.2b - Programmi in Essere"/>
      <sheetName val="MASTER_BDAP_META"/>
      <sheetName val="ANOMALIE"/>
    </sheetNames>
    <sheetDataSet>
      <sheetData sheetId="0"/>
      <sheetData sheetId="1">
        <row r="1">
          <cell r="A1" t="str">
            <v>CUP</v>
          </cell>
        </row>
      </sheetData>
      <sheetData sheetId="2">
        <row r="1">
          <cell r="A1" t="str">
            <v>CUP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F06F5-A825-469D-A801-E15C17386F9D}">
  <sheetPr>
    <pageSetUpPr fitToPage="1"/>
  </sheetPr>
  <dimension ref="A1:K36"/>
  <sheetViews>
    <sheetView tabSelected="1" view="pageBreakPreview" zoomScale="85" zoomScaleNormal="85" zoomScaleSheetLayoutView="85" workbookViewId="0">
      <selection activeCell="F7" sqref="F7"/>
    </sheetView>
  </sheetViews>
  <sheetFormatPr defaultRowHeight="15" x14ac:dyDescent="0.25"/>
  <cols>
    <col min="1" max="1" width="12.28515625" customWidth="1"/>
    <col min="2" max="2" width="17" bestFit="1" customWidth="1"/>
    <col min="3" max="3" width="20.140625" customWidth="1"/>
    <col min="4" max="4" width="16.7109375" customWidth="1"/>
    <col min="5" max="5" width="22.28515625" hidden="1" customWidth="1"/>
    <col min="6" max="6" width="61.140625" customWidth="1"/>
    <col min="7" max="7" width="23" customWidth="1"/>
    <col min="8" max="8" width="19.28515625" customWidth="1"/>
    <col min="9" max="9" width="17.7109375" customWidth="1"/>
    <col min="10" max="10" width="30.5703125" hidden="1" customWidth="1"/>
    <col min="11" max="11" width="27.7109375" hidden="1" customWidth="1"/>
  </cols>
  <sheetData>
    <row r="1" spans="1:11" s="18" customFormat="1" ht="30" customHeight="1" x14ac:dyDescent="0.25">
      <c r="A1" s="15" t="s">
        <v>77</v>
      </c>
      <c r="B1" s="16"/>
      <c r="C1" s="16"/>
      <c r="D1" s="16"/>
      <c r="E1" s="16"/>
      <c r="F1" s="16"/>
      <c r="G1" s="16"/>
      <c r="H1" s="16"/>
      <c r="I1" s="17"/>
    </row>
    <row r="2" spans="1:11" s="23" customFormat="1" ht="47.25" x14ac:dyDescent="0.25">
      <c r="A2" s="19" t="s">
        <v>0</v>
      </c>
      <c r="B2" s="19" t="s">
        <v>1</v>
      </c>
      <c r="C2" s="19" t="s">
        <v>2</v>
      </c>
      <c r="D2" s="22" t="s">
        <v>3</v>
      </c>
      <c r="E2" s="22" t="s">
        <v>4</v>
      </c>
      <c r="F2" s="19" t="s">
        <v>5</v>
      </c>
      <c r="G2" s="19" t="s">
        <v>6</v>
      </c>
      <c r="H2" s="19" t="s">
        <v>7</v>
      </c>
      <c r="I2" s="19" t="s">
        <v>8</v>
      </c>
      <c r="J2" s="20" t="s">
        <v>9</v>
      </c>
      <c r="K2" s="21" t="s">
        <v>10</v>
      </c>
    </row>
    <row r="3" spans="1:11" ht="60" x14ac:dyDescent="0.25">
      <c r="A3" s="1">
        <v>1</v>
      </c>
      <c r="B3" s="1" t="s">
        <v>11</v>
      </c>
      <c r="C3" s="1" t="s">
        <v>12</v>
      </c>
      <c r="D3" s="2">
        <v>3740000</v>
      </c>
      <c r="E3" s="2">
        <v>3740000</v>
      </c>
      <c r="F3" s="8" t="s">
        <v>44</v>
      </c>
      <c r="G3" s="1" t="s">
        <v>45</v>
      </c>
      <c r="H3" s="9">
        <v>44272</v>
      </c>
      <c r="I3" s="1">
        <v>13284</v>
      </c>
      <c r="J3" s="10"/>
      <c r="K3" s="8" t="str">
        <f>IFERROR(VLOOKUP(B3,[1]MASTER_BDAP_META!#REF!,3,0),"")</f>
        <v/>
      </c>
    </row>
    <row r="4" spans="1:11" ht="30" x14ac:dyDescent="0.25">
      <c r="A4" s="1">
        <v>2</v>
      </c>
      <c r="B4" s="1" t="s">
        <v>11</v>
      </c>
      <c r="C4" s="1" t="s">
        <v>13</v>
      </c>
      <c r="D4" s="2">
        <v>4750000</v>
      </c>
      <c r="E4" s="2">
        <v>4750000</v>
      </c>
      <c r="F4" s="8" t="s">
        <v>46</v>
      </c>
      <c r="G4" s="1" t="s">
        <v>45</v>
      </c>
      <c r="H4" s="9">
        <v>44552</v>
      </c>
      <c r="I4" s="11">
        <v>55663</v>
      </c>
      <c r="J4" s="10"/>
      <c r="K4" s="8" t="str">
        <f>IFERROR(VLOOKUP(B4,[1]MASTER_BDAP_META!#REF!,3,0),"")</f>
        <v/>
      </c>
    </row>
    <row r="5" spans="1:11" ht="60" x14ac:dyDescent="0.25">
      <c r="A5" s="3">
        <v>3</v>
      </c>
      <c r="B5" s="3" t="s">
        <v>11</v>
      </c>
      <c r="C5" s="3" t="s">
        <v>14</v>
      </c>
      <c r="D5" s="24">
        <v>1609168.88</v>
      </c>
      <c r="E5" s="2"/>
      <c r="F5" s="25" t="s">
        <v>47</v>
      </c>
      <c r="G5" s="3" t="s">
        <v>45</v>
      </c>
      <c r="H5" s="13">
        <v>44272</v>
      </c>
      <c r="I5" s="3">
        <v>13284</v>
      </c>
      <c r="J5" s="10"/>
      <c r="K5" s="8"/>
    </row>
    <row r="6" spans="1:11" ht="45" x14ac:dyDescent="0.25">
      <c r="A6" s="1">
        <v>4</v>
      </c>
      <c r="B6" s="1" t="s">
        <v>11</v>
      </c>
      <c r="C6" s="1" t="s">
        <v>15</v>
      </c>
      <c r="D6" s="2">
        <v>2000000</v>
      </c>
      <c r="E6" s="2">
        <v>2000000</v>
      </c>
      <c r="F6" s="8" t="s">
        <v>48</v>
      </c>
      <c r="G6" s="1" t="s">
        <v>45</v>
      </c>
      <c r="H6" s="9">
        <v>44272</v>
      </c>
      <c r="I6" s="1">
        <v>13284</v>
      </c>
      <c r="J6" s="10"/>
      <c r="K6" s="8" t="str">
        <f>IFERROR(VLOOKUP(B6,[1]MASTER_BDAP_META!#REF!,3,0),"")</f>
        <v/>
      </c>
    </row>
    <row r="7" spans="1:11" ht="45" x14ac:dyDescent="0.25">
      <c r="A7" s="1">
        <v>5</v>
      </c>
      <c r="B7" s="1" t="s">
        <v>11</v>
      </c>
      <c r="C7" s="1" t="s">
        <v>16</v>
      </c>
      <c r="D7" s="2">
        <v>4050000</v>
      </c>
      <c r="E7" s="2">
        <v>4050000</v>
      </c>
      <c r="F7" s="8" t="s">
        <v>49</v>
      </c>
      <c r="G7" s="1" t="s">
        <v>45</v>
      </c>
      <c r="H7" s="9">
        <v>44272</v>
      </c>
      <c r="I7" s="1">
        <v>13284</v>
      </c>
      <c r="J7" s="10"/>
      <c r="K7" s="8" t="str">
        <f>IFERROR(VLOOKUP(B7,[1]MASTER_BDAP_META!#REF!,3,0),"")</f>
        <v/>
      </c>
    </row>
    <row r="8" spans="1:11" ht="45" x14ac:dyDescent="0.25">
      <c r="A8" s="1">
        <v>6</v>
      </c>
      <c r="B8" s="1" t="s">
        <v>11</v>
      </c>
      <c r="C8" s="1" t="s">
        <v>17</v>
      </c>
      <c r="D8" s="2">
        <v>2510000</v>
      </c>
      <c r="E8" s="2">
        <v>2510000</v>
      </c>
      <c r="F8" s="8" t="s">
        <v>50</v>
      </c>
      <c r="G8" s="1" t="s">
        <v>45</v>
      </c>
      <c r="H8" s="9">
        <v>44272</v>
      </c>
      <c r="I8" s="1">
        <v>13284</v>
      </c>
      <c r="J8" s="10"/>
      <c r="K8" s="8" t="str">
        <f>IFERROR(VLOOKUP(B8,[1]MASTER_BDAP_META!#REF!,3,0),"")</f>
        <v/>
      </c>
    </row>
    <row r="9" spans="1:11" ht="45" x14ac:dyDescent="0.25">
      <c r="A9" s="1">
        <v>7</v>
      </c>
      <c r="B9" s="1" t="s">
        <v>11</v>
      </c>
      <c r="C9" s="1" t="s">
        <v>18</v>
      </c>
      <c r="D9" s="2">
        <v>750000</v>
      </c>
      <c r="E9" s="2">
        <v>750000</v>
      </c>
      <c r="F9" s="8" t="s">
        <v>51</v>
      </c>
      <c r="G9" s="1" t="s">
        <v>45</v>
      </c>
      <c r="H9" s="9">
        <v>44272</v>
      </c>
      <c r="I9" s="1">
        <v>13284</v>
      </c>
      <c r="J9" s="10"/>
      <c r="K9" s="8" t="str">
        <f>IFERROR(VLOOKUP(B9,[1]MASTER_BDAP_META!#REF!,3,0),"")</f>
        <v/>
      </c>
    </row>
    <row r="10" spans="1:11" ht="30" x14ac:dyDescent="0.25">
      <c r="A10" s="1">
        <v>8</v>
      </c>
      <c r="B10" s="1" t="s">
        <v>11</v>
      </c>
      <c r="C10" s="1" t="s">
        <v>19</v>
      </c>
      <c r="D10" s="2">
        <v>834400</v>
      </c>
      <c r="E10" s="2">
        <v>834400</v>
      </c>
      <c r="F10" s="8" t="s">
        <v>52</v>
      </c>
      <c r="G10" s="1" t="s">
        <v>45</v>
      </c>
      <c r="H10" s="9">
        <v>44272</v>
      </c>
      <c r="I10" s="1">
        <v>13284</v>
      </c>
      <c r="J10" s="10"/>
      <c r="K10" s="8" t="str">
        <f>IFERROR(VLOOKUP(B10,[1]MASTER_BDAP_META!#REF!,3,0),"")</f>
        <v/>
      </c>
    </row>
    <row r="11" spans="1:11" ht="45" x14ac:dyDescent="0.25">
      <c r="A11" s="1">
        <v>9</v>
      </c>
      <c r="B11" s="1" t="s">
        <v>11</v>
      </c>
      <c r="C11" s="1" t="s">
        <v>20</v>
      </c>
      <c r="D11" s="2">
        <v>891800</v>
      </c>
      <c r="E11" s="2">
        <v>891800</v>
      </c>
      <c r="F11" s="8" t="s">
        <v>53</v>
      </c>
      <c r="G11" s="1" t="s">
        <v>45</v>
      </c>
      <c r="H11" s="9">
        <v>44272</v>
      </c>
      <c r="I11" s="1">
        <v>13284</v>
      </c>
      <c r="J11" s="10"/>
      <c r="K11" s="8" t="str">
        <f>IFERROR(VLOOKUP(B11,[1]MASTER_BDAP_META!#REF!,3,0),"")</f>
        <v/>
      </c>
    </row>
    <row r="12" spans="1:11" ht="60" x14ac:dyDescent="0.25">
      <c r="A12" s="1">
        <v>10</v>
      </c>
      <c r="B12" s="1" t="s">
        <v>11</v>
      </c>
      <c r="C12" s="1" t="s">
        <v>21</v>
      </c>
      <c r="D12" s="2">
        <v>3464100</v>
      </c>
      <c r="E12" s="2">
        <v>3464100</v>
      </c>
      <c r="F12" s="8" t="s">
        <v>54</v>
      </c>
      <c r="G12" s="1" t="s">
        <v>45</v>
      </c>
      <c r="H12" s="9">
        <v>44272</v>
      </c>
      <c r="I12" s="1">
        <v>13284</v>
      </c>
      <c r="J12" s="10"/>
      <c r="K12" s="8" t="str">
        <f>IFERROR(VLOOKUP(B12,[1]MASTER_BDAP_META!#REF!,3,0),"")</f>
        <v/>
      </c>
    </row>
    <row r="13" spans="1:11" ht="75" x14ac:dyDescent="0.25">
      <c r="A13" s="1">
        <v>11</v>
      </c>
      <c r="B13" s="1" t="s">
        <v>11</v>
      </c>
      <c r="C13" s="1" t="s">
        <v>22</v>
      </c>
      <c r="D13" s="2">
        <v>3528600</v>
      </c>
      <c r="E13" s="2">
        <v>3528600</v>
      </c>
      <c r="F13" s="8" t="s">
        <v>55</v>
      </c>
      <c r="G13" s="1" t="s">
        <v>45</v>
      </c>
      <c r="H13" s="9">
        <v>44272</v>
      </c>
      <c r="I13" s="1">
        <v>13284</v>
      </c>
      <c r="J13" s="10"/>
      <c r="K13" s="8" t="str">
        <f>IFERROR(VLOOKUP(B13,[1]MASTER_BDAP_META!#REF!,3,0),"")</f>
        <v/>
      </c>
    </row>
    <row r="14" spans="1:11" ht="45" x14ac:dyDescent="0.25">
      <c r="A14" s="1">
        <v>12</v>
      </c>
      <c r="B14" s="1" t="s">
        <v>11</v>
      </c>
      <c r="C14" s="1" t="s">
        <v>23</v>
      </c>
      <c r="D14" s="2">
        <v>260000</v>
      </c>
      <c r="E14" s="2">
        <v>260000</v>
      </c>
      <c r="F14" s="8" t="s">
        <v>56</v>
      </c>
      <c r="G14" s="1" t="s">
        <v>45</v>
      </c>
      <c r="H14" s="9">
        <v>44272</v>
      </c>
      <c r="I14" s="1">
        <v>13284</v>
      </c>
      <c r="J14" s="10"/>
      <c r="K14" s="8" t="str">
        <f>IFERROR(VLOOKUP(B14,[1]MASTER_BDAP_META!#REF!,3,0),"")</f>
        <v/>
      </c>
    </row>
    <row r="15" spans="1:11" ht="30" x14ac:dyDescent="0.25">
      <c r="A15" s="1">
        <v>13</v>
      </c>
      <c r="B15" s="1" t="s">
        <v>11</v>
      </c>
      <c r="C15" s="1" t="s">
        <v>24</v>
      </c>
      <c r="D15" s="2">
        <v>300000</v>
      </c>
      <c r="E15" s="2">
        <v>300000</v>
      </c>
      <c r="F15" s="8" t="s">
        <v>57</v>
      </c>
      <c r="G15" s="1" t="s">
        <v>45</v>
      </c>
      <c r="H15" s="9">
        <v>44272</v>
      </c>
      <c r="I15" s="1">
        <v>13284</v>
      </c>
      <c r="J15" s="10"/>
      <c r="K15" s="8" t="str">
        <f>IFERROR(VLOOKUP(B15,[1]MASTER_BDAP_META!#REF!,3,0),"")</f>
        <v/>
      </c>
    </row>
    <row r="16" spans="1:11" ht="60" x14ac:dyDescent="0.25">
      <c r="A16" s="1">
        <v>14</v>
      </c>
      <c r="B16" s="1" t="s">
        <v>11</v>
      </c>
      <c r="C16" s="1" t="s">
        <v>25</v>
      </c>
      <c r="D16" s="2">
        <v>250000</v>
      </c>
      <c r="E16" s="2">
        <v>250000</v>
      </c>
      <c r="F16" s="8" t="s">
        <v>58</v>
      </c>
      <c r="G16" s="1" t="s">
        <v>45</v>
      </c>
      <c r="H16" s="9">
        <v>44272</v>
      </c>
      <c r="I16" s="1">
        <v>13284</v>
      </c>
      <c r="J16" s="10"/>
      <c r="K16" s="8" t="str">
        <f>IFERROR(VLOOKUP(B16,[1]MASTER_BDAP_META!#REF!,3,0),"")</f>
        <v/>
      </c>
    </row>
    <row r="17" spans="1:11" ht="45" x14ac:dyDescent="0.25">
      <c r="A17" s="3">
        <v>15</v>
      </c>
      <c r="B17" s="3" t="s">
        <v>11</v>
      </c>
      <c r="C17" s="4" t="s">
        <v>26</v>
      </c>
      <c r="D17" s="5">
        <v>190000</v>
      </c>
      <c r="E17" s="14"/>
      <c r="F17" s="12" t="s">
        <v>59</v>
      </c>
      <c r="G17" s="3" t="s">
        <v>45</v>
      </c>
      <c r="H17" s="13">
        <v>44272</v>
      </c>
      <c r="I17" s="3">
        <v>13284</v>
      </c>
      <c r="J17" s="10"/>
      <c r="K17" s="8"/>
    </row>
    <row r="18" spans="1:11" ht="60" x14ac:dyDescent="0.25">
      <c r="A18" s="1">
        <v>16</v>
      </c>
      <c r="B18" s="1" t="s">
        <v>11</v>
      </c>
      <c r="C18" s="1" t="s">
        <v>27</v>
      </c>
      <c r="D18" s="2">
        <v>600000</v>
      </c>
      <c r="E18" s="2">
        <v>600000</v>
      </c>
      <c r="F18" s="8" t="s">
        <v>60</v>
      </c>
      <c r="G18" s="1" t="s">
        <v>45</v>
      </c>
      <c r="H18" s="9">
        <v>44272</v>
      </c>
      <c r="I18" s="1">
        <v>13284</v>
      </c>
      <c r="J18" s="10"/>
      <c r="K18" s="8" t="str">
        <f>IFERROR(VLOOKUP(B18,[1]MASTER_BDAP_META!#REF!,3,0),"")</f>
        <v/>
      </c>
    </row>
    <row r="19" spans="1:11" ht="60" x14ac:dyDescent="0.25">
      <c r="A19" s="1">
        <v>17</v>
      </c>
      <c r="B19" s="1" t="s">
        <v>11</v>
      </c>
      <c r="C19" s="1" t="s">
        <v>28</v>
      </c>
      <c r="D19" s="2">
        <v>600000</v>
      </c>
      <c r="E19" s="2">
        <v>600000</v>
      </c>
      <c r="F19" s="8" t="s">
        <v>61</v>
      </c>
      <c r="G19" s="1" t="s">
        <v>45</v>
      </c>
      <c r="H19" s="9">
        <v>44272</v>
      </c>
      <c r="I19" s="1">
        <v>13284</v>
      </c>
      <c r="J19" s="10"/>
      <c r="K19" s="8" t="str">
        <f>IFERROR(VLOOKUP(B19,[1]MASTER_BDAP_META!#REF!,3,0),"")</f>
        <v/>
      </c>
    </row>
    <row r="20" spans="1:11" ht="60" x14ac:dyDescent="0.25">
      <c r="A20" s="1">
        <v>18</v>
      </c>
      <c r="B20" s="1" t="s">
        <v>11</v>
      </c>
      <c r="C20" s="1" t="s">
        <v>29</v>
      </c>
      <c r="D20" s="2">
        <v>600000</v>
      </c>
      <c r="E20" s="2">
        <v>600000</v>
      </c>
      <c r="F20" s="8" t="s">
        <v>62</v>
      </c>
      <c r="G20" s="1" t="s">
        <v>45</v>
      </c>
      <c r="H20" s="9">
        <v>44272</v>
      </c>
      <c r="I20" s="1">
        <v>13284</v>
      </c>
      <c r="J20" s="10"/>
      <c r="K20" s="8" t="str">
        <f>IFERROR(VLOOKUP(B20,[1]MASTER_BDAP_META!#REF!,3,0),"")</f>
        <v/>
      </c>
    </row>
    <row r="21" spans="1:11" ht="60" x14ac:dyDescent="0.25">
      <c r="A21" s="1">
        <v>19</v>
      </c>
      <c r="B21" s="1" t="s">
        <v>11</v>
      </c>
      <c r="C21" s="6" t="s">
        <v>30</v>
      </c>
      <c r="D21" s="2">
        <v>600000</v>
      </c>
      <c r="E21" s="2">
        <v>600000</v>
      </c>
      <c r="F21" s="8" t="s">
        <v>63</v>
      </c>
      <c r="G21" s="1" t="s">
        <v>45</v>
      </c>
      <c r="H21" s="9">
        <v>44272</v>
      </c>
      <c r="I21" s="1">
        <v>13284</v>
      </c>
      <c r="J21" s="10"/>
      <c r="K21" s="8" t="str">
        <f>IFERROR(VLOOKUP(B21,[1]MASTER_BDAP_META!#REF!,3,0),"")</f>
        <v/>
      </c>
    </row>
    <row r="22" spans="1:11" ht="60" x14ac:dyDescent="0.25">
      <c r="A22" s="1">
        <v>20</v>
      </c>
      <c r="B22" s="1" t="s">
        <v>11</v>
      </c>
      <c r="C22" s="1" t="s">
        <v>31</v>
      </c>
      <c r="D22" s="2">
        <v>121062.38</v>
      </c>
      <c r="E22" s="2">
        <v>121062.38</v>
      </c>
      <c r="F22" s="8" t="s">
        <v>64</v>
      </c>
      <c r="G22" s="1" t="s">
        <v>45</v>
      </c>
      <c r="H22" s="9">
        <v>44272</v>
      </c>
      <c r="I22" s="1">
        <v>13284</v>
      </c>
      <c r="J22" s="10"/>
      <c r="K22" s="8" t="str">
        <f>IFERROR(VLOOKUP(B22,[1]MASTER_BDAP_META!#REF!,3,0),"")</f>
        <v/>
      </c>
    </row>
    <row r="23" spans="1:11" ht="45" x14ac:dyDescent="0.25">
      <c r="A23" s="1">
        <v>21</v>
      </c>
      <c r="B23" s="1" t="s">
        <v>11</v>
      </c>
      <c r="C23" s="1" t="s">
        <v>32</v>
      </c>
      <c r="D23" s="2">
        <v>120000</v>
      </c>
      <c r="E23" s="2">
        <v>120000</v>
      </c>
      <c r="F23" s="8" t="s">
        <v>65</v>
      </c>
      <c r="G23" s="1" t="s">
        <v>45</v>
      </c>
      <c r="H23" s="9">
        <v>44272</v>
      </c>
      <c r="I23" s="1">
        <v>13284</v>
      </c>
      <c r="J23" s="10"/>
      <c r="K23" s="8" t="str">
        <f>IFERROR(VLOOKUP(B23,[1]MASTER_BDAP_META!#REF!,3,0),"")</f>
        <v/>
      </c>
    </row>
    <row r="24" spans="1:11" ht="60" x14ac:dyDescent="0.25">
      <c r="A24" s="1">
        <v>22</v>
      </c>
      <c r="B24" s="1" t="s">
        <v>11</v>
      </c>
      <c r="C24" s="1" t="s">
        <v>33</v>
      </c>
      <c r="D24" s="2">
        <v>150000</v>
      </c>
      <c r="E24" s="2">
        <v>150000</v>
      </c>
      <c r="F24" s="8" t="s">
        <v>66</v>
      </c>
      <c r="G24" s="1" t="s">
        <v>45</v>
      </c>
      <c r="H24" s="9">
        <v>44272</v>
      </c>
      <c r="I24" s="1">
        <v>13284</v>
      </c>
      <c r="J24" s="10"/>
      <c r="K24" s="8" t="str">
        <f>IFERROR(VLOOKUP(B24,[1]MASTER_BDAP_META!#REF!,3,0),"")</f>
        <v/>
      </c>
    </row>
    <row r="25" spans="1:11" ht="45" x14ac:dyDescent="0.25">
      <c r="A25" s="1">
        <v>23</v>
      </c>
      <c r="B25" s="1" t="s">
        <v>11</v>
      </c>
      <c r="C25" s="1" t="s">
        <v>34</v>
      </c>
      <c r="D25" s="2">
        <v>150000</v>
      </c>
      <c r="E25" s="2">
        <v>150000</v>
      </c>
      <c r="F25" s="8" t="s">
        <v>67</v>
      </c>
      <c r="G25" s="1" t="s">
        <v>45</v>
      </c>
      <c r="H25" s="9">
        <v>44272</v>
      </c>
      <c r="I25" s="1">
        <v>13284</v>
      </c>
      <c r="J25" s="10"/>
      <c r="K25" s="8" t="str">
        <f>IFERROR(VLOOKUP(B25,[1]MASTER_BDAP_META!#REF!,3,0),"")</f>
        <v/>
      </c>
    </row>
    <row r="26" spans="1:11" ht="60" x14ac:dyDescent="0.25">
      <c r="A26" s="1">
        <v>24</v>
      </c>
      <c r="B26" s="1" t="s">
        <v>11</v>
      </c>
      <c r="C26" s="1" t="s">
        <v>35</v>
      </c>
      <c r="D26" s="2">
        <v>190000</v>
      </c>
      <c r="E26" s="2">
        <v>190000</v>
      </c>
      <c r="F26" s="8" t="s">
        <v>68</v>
      </c>
      <c r="G26" s="1" t="s">
        <v>45</v>
      </c>
      <c r="H26" s="9">
        <v>44272</v>
      </c>
      <c r="I26" s="1">
        <v>13284</v>
      </c>
      <c r="J26" s="10"/>
      <c r="K26" s="8" t="str">
        <f>IFERROR(VLOOKUP(B26,[1]MASTER_BDAP_META!#REF!,3,0),"")</f>
        <v/>
      </c>
    </row>
    <row r="27" spans="1:11" ht="75" x14ac:dyDescent="0.25">
      <c r="A27" s="1">
        <v>25</v>
      </c>
      <c r="B27" s="1" t="s">
        <v>11</v>
      </c>
      <c r="C27" s="1" t="s">
        <v>36</v>
      </c>
      <c r="D27" s="2">
        <v>400000</v>
      </c>
      <c r="E27" s="2">
        <v>400000</v>
      </c>
      <c r="F27" s="8" t="s">
        <v>69</v>
      </c>
      <c r="G27" s="1" t="s">
        <v>45</v>
      </c>
      <c r="H27" s="9">
        <v>44272</v>
      </c>
      <c r="I27" s="1">
        <v>13284</v>
      </c>
      <c r="J27" s="10"/>
      <c r="K27" s="8" t="str">
        <f>IFERROR(VLOOKUP(B27,[1]MASTER_BDAP_META!#REF!,3,0),"")</f>
        <v/>
      </c>
    </row>
    <row r="28" spans="1:11" ht="60" x14ac:dyDescent="0.25">
      <c r="A28" s="1">
        <v>26</v>
      </c>
      <c r="B28" s="1" t="s">
        <v>11</v>
      </c>
      <c r="C28" s="1" t="s">
        <v>37</v>
      </c>
      <c r="D28" s="2">
        <v>500000</v>
      </c>
      <c r="E28" s="2">
        <v>500000</v>
      </c>
      <c r="F28" s="8" t="s">
        <v>70</v>
      </c>
      <c r="G28" s="1" t="s">
        <v>45</v>
      </c>
      <c r="H28" s="9">
        <v>44272</v>
      </c>
      <c r="I28" s="1">
        <v>13284</v>
      </c>
      <c r="J28" s="10"/>
      <c r="K28" s="8" t="str">
        <f>IFERROR(VLOOKUP(B28,[1]MASTER_BDAP_META!#REF!,3,0),"")</f>
        <v/>
      </c>
    </row>
    <row r="29" spans="1:11" ht="45" x14ac:dyDescent="0.25">
      <c r="A29" s="1">
        <v>27</v>
      </c>
      <c r="B29" s="1" t="s">
        <v>11</v>
      </c>
      <c r="C29" s="1" t="s">
        <v>38</v>
      </c>
      <c r="D29" s="2">
        <v>43339.3</v>
      </c>
      <c r="E29" s="2">
        <v>43339.3</v>
      </c>
      <c r="F29" s="8" t="s">
        <v>71</v>
      </c>
      <c r="G29" s="1" t="s">
        <v>45</v>
      </c>
      <c r="H29" s="9">
        <v>44272</v>
      </c>
      <c r="I29" s="1">
        <v>13284</v>
      </c>
      <c r="J29" s="10"/>
      <c r="K29" s="8" t="str">
        <f>IFERROR(VLOOKUP(B29,[1]MASTER_BDAP_META!#REF!,3,0),"")</f>
        <v/>
      </c>
    </row>
    <row r="30" spans="1:11" ht="45" x14ac:dyDescent="0.25">
      <c r="A30" s="1">
        <v>28</v>
      </c>
      <c r="B30" s="1" t="s">
        <v>11</v>
      </c>
      <c r="C30" s="1" t="s">
        <v>39</v>
      </c>
      <c r="D30" s="2">
        <v>350000</v>
      </c>
      <c r="E30" s="2">
        <v>350000</v>
      </c>
      <c r="F30" s="8" t="s">
        <v>72</v>
      </c>
      <c r="G30" s="1" t="s">
        <v>45</v>
      </c>
      <c r="H30" s="9">
        <v>44435</v>
      </c>
      <c r="I30" s="1">
        <v>37325</v>
      </c>
      <c r="J30" s="10"/>
      <c r="K30" s="8" t="str">
        <f>IFERROR(VLOOKUP(B30,[1]MASTER_BDAP_META!#REF!,3,0),"")</f>
        <v/>
      </c>
    </row>
    <row r="31" spans="1:11" ht="75" x14ac:dyDescent="0.25">
      <c r="A31" s="1">
        <v>29</v>
      </c>
      <c r="B31" s="1" t="s">
        <v>11</v>
      </c>
      <c r="C31" s="7" t="s">
        <v>40</v>
      </c>
      <c r="D31" s="2">
        <v>270000</v>
      </c>
      <c r="E31" s="2">
        <v>270000</v>
      </c>
      <c r="F31" s="8" t="s">
        <v>73</v>
      </c>
      <c r="G31" s="1" t="s">
        <v>45</v>
      </c>
      <c r="H31" s="9">
        <v>44300</v>
      </c>
      <c r="I31" s="1">
        <v>17944</v>
      </c>
      <c r="J31" s="10"/>
      <c r="K31" s="8" t="str">
        <f>IFERROR(VLOOKUP(B31,[1]MASTER_BDAP_META!#REF!,3,0),"")</f>
        <v/>
      </c>
    </row>
    <row r="32" spans="1:11" ht="30" x14ac:dyDescent="0.25">
      <c r="A32" s="1">
        <v>30</v>
      </c>
      <c r="B32" s="1" t="s">
        <v>11</v>
      </c>
      <c r="C32" s="1" t="s">
        <v>41</v>
      </c>
      <c r="D32" s="2">
        <v>1414839.76</v>
      </c>
      <c r="E32" s="2">
        <v>1414839.76</v>
      </c>
      <c r="F32" s="8" t="s">
        <v>74</v>
      </c>
      <c r="G32" s="1" t="s">
        <v>45</v>
      </c>
      <c r="H32" s="9">
        <v>44300</v>
      </c>
      <c r="I32" s="1">
        <v>17944</v>
      </c>
      <c r="J32" s="10"/>
      <c r="K32" s="8" t="str">
        <f>IFERROR(VLOOKUP(B32,[1]MASTER_BDAP_META!#REF!,3,0),"")</f>
        <v/>
      </c>
    </row>
    <row r="33" spans="1:11" ht="45" x14ac:dyDescent="0.25">
      <c r="A33" s="1">
        <v>31</v>
      </c>
      <c r="B33" s="1" t="s">
        <v>11</v>
      </c>
      <c r="C33" s="1" t="s">
        <v>42</v>
      </c>
      <c r="D33" s="2">
        <v>270000</v>
      </c>
      <c r="E33" s="2">
        <v>270000</v>
      </c>
      <c r="F33" s="8" t="s">
        <v>75</v>
      </c>
      <c r="G33" s="1" t="s">
        <v>45</v>
      </c>
      <c r="H33" s="9">
        <v>44300</v>
      </c>
      <c r="I33" s="1">
        <v>17944</v>
      </c>
      <c r="J33" s="10"/>
      <c r="K33" s="8" t="str">
        <f>IFERROR(VLOOKUP(B33,[1]MASTER_BDAP_META!#REF!,3,0),"")</f>
        <v/>
      </c>
    </row>
    <row r="34" spans="1:11" ht="30" x14ac:dyDescent="0.25">
      <c r="A34" s="1">
        <v>32</v>
      </c>
      <c r="B34" s="1" t="s">
        <v>11</v>
      </c>
      <c r="C34" s="1" t="s">
        <v>43</v>
      </c>
      <c r="D34" s="2">
        <v>1900000</v>
      </c>
      <c r="E34" s="2">
        <v>1900000</v>
      </c>
      <c r="F34" s="8" t="s">
        <v>76</v>
      </c>
      <c r="G34" s="1" t="s">
        <v>45</v>
      </c>
      <c r="H34" s="9">
        <v>44300</v>
      </c>
      <c r="I34" s="1">
        <v>17944</v>
      </c>
      <c r="J34" s="10"/>
      <c r="K34" s="8" t="str">
        <f>IFERROR(VLOOKUP(B34,[1]MASTER_BDAP_META!#REF!,3,0),"")</f>
        <v/>
      </c>
    </row>
    <row r="35" spans="1:11" s="26" customFormat="1" ht="15.75" x14ac:dyDescent="0.25">
      <c r="A35" s="27" t="s">
        <v>78</v>
      </c>
      <c r="B35" s="28"/>
      <c r="C35" s="28"/>
      <c r="D35" s="29">
        <f>SUM(D3:D34)</f>
        <v>37407310.32</v>
      </c>
      <c r="E35" s="28"/>
      <c r="F35" s="28"/>
      <c r="G35" s="28"/>
      <c r="H35" s="28"/>
      <c r="I35" s="30"/>
    </row>
    <row r="36" spans="1:11" s="26" customFormat="1" ht="15.75" x14ac:dyDescent="0.25">
      <c r="A36" s="27" t="s">
        <v>79</v>
      </c>
      <c r="B36" s="28"/>
      <c r="C36" s="28"/>
      <c r="D36" s="29">
        <v>35608141.439999998</v>
      </c>
      <c r="E36" s="28"/>
      <c r="F36" s="28"/>
      <c r="G36" s="28"/>
      <c r="H36" s="28"/>
      <c r="I36" s="30"/>
    </row>
  </sheetData>
  <mergeCells count="1">
    <mergeCell ref="A1:I1"/>
  </mergeCells>
  <conditionalFormatting sqref="C2">
    <cfRule type="duplicateValues" dxfId="1" priority="2"/>
  </conditionalFormatting>
  <conditionalFormatting sqref="C3:C4 C6:C34">
    <cfRule type="duplicateValues" dxfId="0" priority="1"/>
  </conditionalFormatting>
  <dataValidations count="1">
    <dataValidation type="whole" operator="greaterThan" allowBlank="1" showInputMessage="1" showErrorMessage="1" sqref="A17 I5 I17" xr:uid="{754BA27D-3AD7-4FE1-AFFA-1B174D3775BA}">
      <formula1>0</formula1>
    </dataValidation>
  </dataValidations>
  <pageMargins left="0.59055118110236227" right="0.59055118110236227" top="0.74803149606299213" bottom="0.74803149606299213" header="0.31496062992125984" footer="0.31496062992125984"/>
  <pageSetup paperSize="9" scale="71" fitToHeight="0" orientation="landscape" r:id="rId1"/>
  <headerFooter>
    <oddFooter>Pagina &amp;P di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9a7951-263f-476a-af3d-6a03047733f4">
      <Terms xmlns="http://schemas.microsoft.com/office/infopath/2007/PartnerControls"/>
    </lcf76f155ced4ddcb4097134ff3c332f>
    <TaxCatchAll xmlns="2d6b290d-032a-4eec-8572-cefcfcd49ac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0DBB9B-8944-460D-BB5F-3A50931A1D7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E72FF15-FFBB-4AF6-8F44-57A967D9CF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BC47DC0-E609-4CEC-8D53-3B2E158EE8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Alfonsi</dc:creator>
  <cp:lastModifiedBy>Maddalena Leonardo</cp:lastModifiedBy>
  <cp:lastPrinted>2022-03-04T15:10:02Z</cp:lastPrinted>
  <dcterms:created xsi:type="dcterms:W3CDTF">2022-03-04T14:20:13Z</dcterms:created>
  <dcterms:modified xsi:type="dcterms:W3CDTF">2022-03-04T15:10:07Z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0x01010056CCB8BED71E754CA04E62AD27C81834</vt:lpwstr>
  </property>
</Properties>
</file>