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1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iuliano\Desktop\PNRR\Basilicata\"/>
    </mc:Choice>
  </mc:AlternateContent>
  <xr:revisionPtr revIDLastSave="6" documentId="13_ncr:1_{5B93E46D-3113-4A18-9FD7-55FF7A3BD701}" xr6:coauthVersionLast="47" xr6:coauthVersionMax="47" xr10:uidLastSave="{3589F8B6-1B87-4970-9619-7A90AA0796C4}"/>
  <bookViews>
    <workbookView xWindow="19080" yWindow="-120" windowWidth="19440" windowHeight="15000" xr2:uid="{2D51BC9F-2D9B-49BE-AEBC-0308907739B5}"/>
  </bookViews>
  <sheets>
    <sheet name="Foglio1" sheetId="1" r:id="rId1"/>
  </sheets>
  <definedNames>
    <definedName name="_xlnm._FilterDatabase" localSheetId="0" hidden="1">Foglio1!$A$1:$H$53</definedName>
    <definedName name="_xlnm.Print_Area" localSheetId="0">Foglio1!$A$1:$H$54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8" i="1" l="1"/>
  <c r="G57" i="1"/>
  <c r="H55" i="1" l="1"/>
  <c r="H59" i="1" s="1"/>
  <c r="G59" i="1" l="1"/>
</calcChain>
</file>

<file path=xl/sharedStrings.xml><?xml version="1.0" encoding="utf-8"?>
<sst xmlns="http://schemas.openxmlformats.org/spreadsheetml/2006/main" count="165" uniqueCount="74">
  <si>
    <t>Numero Progressivo</t>
  </si>
  <si>
    <t>Regione/PPAA</t>
  </si>
  <si>
    <t>Evento di riferimento e delibera dello stato di emergenza</t>
  </si>
  <si>
    <t>Titolo/descrizione macro intervento</t>
  </si>
  <si>
    <t>Dettaglio intervento</t>
  </si>
  <si>
    <t>Territorio</t>
  </si>
  <si>
    <t>Tipologia intervento</t>
  </si>
  <si>
    <t>Importo</t>
  </si>
  <si>
    <t>Basilicata</t>
  </si>
  <si>
    <t>Eventi meteorologici del novembre 2019 - Delibera del 2 dicembre 2019</t>
  </si>
  <si>
    <t>Risistemazione strade</t>
  </si>
  <si>
    <t>Comune di Bernalda</t>
  </si>
  <si>
    <t>lettera e) - art. 25, c. 2</t>
  </si>
  <si>
    <t>Sistemazione idraulica del reticolato idrografico di riferimento</t>
  </si>
  <si>
    <t>lettera d) - art. 25, c. 2</t>
  </si>
  <si>
    <t>Ripristino opere pubbliche danneggiate</t>
  </si>
  <si>
    <t>Ripristino Edificio ex biblioteca (Infiltrazioni e caduta cornicione)</t>
  </si>
  <si>
    <t>Ripristino Parcheggio comunale (Infiltrazioni copertura)</t>
  </si>
  <si>
    <t>Ripristino Sede Comunale (Infiltrazioni lucernai – Corridoio e impianti tecnologici)</t>
  </si>
  <si>
    <t xml:space="preserve">Ripristino Sala incontro – Via Cairoli (infiltrazioni sala principale) </t>
  </si>
  <si>
    <t>Ripristino Istituto Comprensivo Pitagora(Infiltrazioni copertura</t>
  </si>
  <si>
    <t>Ripristino Scuola Primaria Marconi(Infiltrazioni archivio comunale)</t>
  </si>
  <si>
    <t>Ripristino Scuola Infanzia Via Anacreonte (Infiltrazioni copertura)</t>
  </si>
  <si>
    <t>Ripristino Auditorium ex Liceo (Infiltrazioni copertura)</t>
  </si>
  <si>
    <t>Ripristino Campo sportivo Michele Lorusso (Infiltrazioni copertura locali spogliaioio)</t>
  </si>
  <si>
    <t xml:space="preserve">Ripristino Mercato coperto comunale(Infiltrazioni copertura) </t>
  </si>
  <si>
    <t>Ripristino delegazione Comunale Metaponto (Infiltrazioni copertura)</t>
  </si>
  <si>
    <t>Ripristino Scuola Aldo Moro (Infiltrazioni)</t>
  </si>
  <si>
    <t>Comune di Ferrandina</t>
  </si>
  <si>
    <t>Consolidamento versanti</t>
  </si>
  <si>
    <t>Ripristino pubblica illuminazione danneggiata</t>
  </si>
  <si>
    <t xml:space="preserve">Ripristino fruibilità edifici pubblici compromessa a seguito di allagamenti:                                                                                  - Scuola materna via della Quercia                                                                                          - Scuola materna via Morelli                                                                                           - Scuola elementare via Guida                                                                                                            - Palestra Scuola via Fermi                                                                                                         </t>
  </si>
  <si>
    <t>Comune di Matera</t>
  </si>
  <si>
    <t>Intervento sulle coperture di edifici pubblici per infiltrazione di  acque:                                                                                                                           - Ipogei Piazza San Francesco                                                                                                    - Casa Cava                                                                                                     - Palazzo Acito</t>
  </si>
  <si>
    <t>Impianto sportivo: Stadio XX Settembre - Ripristino spogliatoi e palestre danneggiati dagli allagamenti</t>
  </si>
  <si>
    <t xml:space="preserve">Ripristino parchi:                                                                                                      - Parco Quattro Evangelisti - Intervento su campetto di calcio a cinque                                                                                                        - Parco quattro novembre e Macarmarda                                                                                          - Parco Serra Venerdì </t>
  </si>
  <si>
    <t>Ripristino opere pubbliche danneggiate - Lavori di rifacimento gradinata via C. Battisti</t>
  </si>
  <si>
    <t>Comune di Montalbano Jonico</t>
  </si>
  <si>
    <t>Ripristino opere pubbliche danneggiate - Lavori di rifacimento rete idrica-fognaria strada posteriore villa via Pisanelli</t>
  </si>
  <si>
    <t>Ripristino opere pubbliche danneggiate - Lavori di sostituzione copertura "Palazzetto dello sport"</t>
  </si>
  <si>
    <t>Ripristino opere pubbliche danneggiate - Lavori di rifacimento gradinate di via S.Antuono</t>
  </si>
  <si>
    <t>Ripristino opere pubbliche danneggiate - Lavori di rifacimento gradinata di via San Giacomo</t>
  </si>
  <si>
    <t>Ripristino opere pubbliche danneggiate - Lavori di rifacimento gradinata di via Fiume</t>
  </si>
  <si>
    <t>Ripristino opere pubbliche danneggiate - Lavori di rifacimento gradinata di via Bainsizza</t>
  </si>
  <si>
    <t>Ripristino opere pubbliche danneggiate - Lavori di rifacimento della pavimentazione e muro perimetrale villa comunale via S.Antuono</t>
  </si>
  <si>
    <t>Eventi meteorologici dell' 1 - dicembre 2013  - Delibera del 24 gennaio 2014</t>
  </si>
  <si>
    <t>Comune di Montescaglioso</t>
  </si>
  <si>
    <t>Comune di Pisticci</t>
  </si>
  <si>
    <t>Comune di Policoro</t>
  </si>
  <si>
    <t>Rifacimento Impermeabilizzazione 2 palazzetti dello sport</t>
  </si>
  <si>
    <t>Rifacimento Impermeabilizzazione edificio sede  comunale</t>
  </si>
  <si>
    <t>Rifacimento Impermeabilizzazione istituto comprensivo "Lorenzo Milani"</t>
  </si>
  <si>
    <t>Rifacimento Impermeabilizzazione istituto comprensivo "Giovanni Paolo II"</t>
  </si>
  <si>
    <t>Rifacimento Impermeabilizzazione istituto scolastico Corso Pandosia</t>
  </si>
  <si>
    <t>Frana di Pomarico  - Delibera del 14 febbraio 2019</t>
  </si>
  <si>
    <t>Comune di Pomarico</t>
  </si>
  <si>
    <t>Ricostruzione del Corso Vittorio Emanuele distrutto dalla frana. - Corpo stradale e opere d'arte.</t>
  </si>
  <si>
    <t>Comune di Rotondella</t>
  </si>
  <si>
    <t xml:space="preserve">Rifacimento Impermeabilizzazione palazzo Ricciardulli </t>
  </si>
  <si>
    <t>Erosione Lido - Ripristino opere pubbliche danneggiate</t>
  </si>
  <si>
    <t>Ripristino opere pubbliche danneggiate - Palazzetto dello sport</t>
  </si>
  <si>
    <t>Comune di Scanzano Jonico</t>
  </si>
  <si>
    <t>Ripristino opere pubbliche danneggiate - Palazzo Baronale</t>
  </si>
  <si>
    <t>Ripristino opere pubbliche danneggiate - Campo sportivo comunale</t>
  </si>
  <si>
    <t>Frana di Stigliano  - Delibera del 29 dicembre 2017</t>
  </si>
  <si>
    <t>Comune di Stigliano</t>
  </si>
  <si>
    <t>Comune di Valsinni</t>
  </si>
  <si>
    <t>Provincia di Matera</t>
  </si>
  <si>
    <t>Impermeabilizzazione e riparazione copertura Istituto Professionale "Pitagora" di Policoro</t>
  </si>
  <si>
    <t>Impermeabilizzazione e riparazione copertura Istituto Magistrale- Liceo Scientifico "Pitagora di Montalbano Jonico</t>
  </si>
  <si>
    <t>Totale interventi</t>
  </si>
  <si>
    <t>Totale approvato</t>
  </si>
  <si>
    <t>e)</t>
  </si>
  <si>
    <t>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</si>
</sst>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/>
      </left>
      <right/>
      <top/>
      <bottom/>
      <diagonal/>
    </border>
    <border>
      <left/>
      <right style="thin">
        <color theme="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4472C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164" fontId="0" fillId="0" borderId="1" xfId="0" applyNumberFormat="1" applyBorder="1" applyAlignment="1">
      <alignment horizontal="right"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3" borderId="1" xfId="0" applyFill="1" applyBorder="1" applyAlignment="1">
      <alignment horizontal="left" vertical="center" wrapText="1"/>
    </xf>
    <xf numFmtId="164" fontId="0" fillId="0" borderId="0" xfId="0" applyNumberFormat="1" applyAlignment="1">
      <alignment horizontal="right"/>
    </xf>
    <xf numFmtId="164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164" fontId="0" fillId="0" borderId="4" xfId="0" applyNumberFormat="1" applyBorder="1" applyAlignment="1">
      <alignment horizontal="center" vertical="center" wrapText="1"/>
    </xf>
    <xf numFmtId="164" fontId="0" fillId="0" borderId="5" xfId="0" applyNumberFormat="1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7" xfId="0" applyFont="1" applyFill="1" applyBorder="1" applyAlignme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62E568-9791-4BBD-81EB-9AD1E943F41B}">
  <sheetPr>
    <pageSetUpPr fitToPage="1"/>
  </sheetPr>
  <dimension ref="A1:H59"/>
  <sheetViews>
    <sheetView tabSelected="1" topLeftCell="A41" zoomScaleNormal="100" workbookViewId="0">
      <selection activeCell="H56" sqref="H56"/>
    </sheetView>
  </sheetViews>
  <sheetFormatPr defaultRowHeight="15"/>
  <cols>
    <col min="1" max="1" width="11.7109375" customWidth="1"/>
    <col min="2" max="2" width="16.140625" customWidth="1"/>
    <col min="3" max="3" width="34.7109375" customWidth="1"/>
    <col min="4" max="4" width="21.7109375" style="12" customWidth="1"/>
    <col min="5" max="5" width="42.28515625" customWidth="1"/>
    <col min="6" max="6" width="19.85546875" style="12" customWidth="1"/>
    <col min="7" max="7" width="21.5703125" customWidth="1"/>
    <col min="8" max="8" width="16.42578125" style="10" customWidth="1"/>
  </cols>
  <sheetData>
    <row r="1" spans="1:8" ht="30">
      <c r="A1" s="6" t="s">
        <v>0</v>
      </c>
      <c r="B1" s="13" t="s">
        <v>1</v>
      </c>
      <c r="C1" s="6" t="s">
        <v>2</v>
      </c>
      <c r="D1" s="11" t="s">
        <v>3</v>
      </c>
      <c r="E1" s="6" t="s">
        <v>4</v>
      </c>
      <c r="F1" s="11" t="s">
        <v>5</v>
      </c>
      <c r="G1" s="13" t="s">
        <v>6</v>
      </c>
      <c r="H1" s="7" t="s">
        <v>7</v>
      </c>
    </row>
    <row r="2" spans="1:8" ht="30">
      <c r="A2" s="5">
        <v>1</v>
      </c>
      <c r="B2" s="14" t="s">
        <v>8</v>
      </c>
      <c r="C2" s="1" t="s">
        <v>9</v>
      </c>
      <c r="D2" s="1" t="s">
        <v>10</v>
      </c>
      <c r="E2" s="1"/>
      <c r="F2" s="1" t="s">
        <v>11</v>
      </c>
      <c r="G2" s="14" t="s">
        <v>12</v>
      </c>
      <c r="H2" s="8">
        <v>105000</v>
      </c>
    </row>
    <row r="3" spans="1:8" ht="60">
      <c r="A3" s="5">
        <v>2</v>
      </c>
      <c r="B3" s="14" t="s">
        <v>8</v>
      </c>
      <c r="C3" s="1" t="s">
        <v>9</v>
      </c>
      <c r="D3" s="1" t="s">
        <v>13</v>
      </c>
      <c r="E3" s="1"/>
      <c r="F3" s="1" t="s">
        <v>11</v>
      </c>
      <c r="G3" s="14" t="s">
        <v>14</v>
      </c>
      <c r="H3" s="8">
        <v>311000</v>
      </c>
    </row>
    <row r="4" spans="1:8" ht="30">
      <c r="A4" s="19">
        <v>3</v>
      </c>
      <c r="B4" s="20" t="s">
        <v>8</v>
      </c>
      <c r="C4" s="19" t="s">
        <v>9</v>
      </c>
      <c r="D4" s="21" t="s">
        <v>15</v>
      </c>
      <c r="E4" s="1" t="s">
        <v>16</v>
      </c>
      <c r="F4" s="21" t="s">
        <v>11</v>
      </c>
      <c r="G4" s="20" t="s">
        <v>12</v>
      </c>
      <c r="H4" s="18">
        <v>384000</v>
      </c>
    </row>
    <row r="5" spans="1:8" ht="30">
      <c r="A5" s="19"/>
      <c r="B5" s="20"/>
      <c r="C5" s="19"/>
      <c r="D5" s="21"/>
      <c r="E5" s="1" t="s">
        <v>17</v>
      </c>
      <c r="F5" s="21"/>
      <c r="G5" s="20"/>
      <c r="H5" s="18"/>
    </row>
    <row r="6" spans="1:8" ht="30">
      <c r="A6" s="19"/>
      <c r="B6" s="20"/>
      <c r="C6" s="19"/>
      <c r="D6" s="21"/>
      <c r="E6" s="1" t="s">
        <v>18</v>
      </c>
      <c r="F6" s="21"/>
      <c r="G6" s="20"/>
      <c r="H6" s="18"/>
    </row>
    <row r="7" spans="1:8" ht="30">
      <c r="A7" s="19"/>
      <c r="B7" s="20"/>
      <c r="C7" s="19"/>
      <c r="D7" s="21"/>
      <c r="E7" s="1" t="s">
        <v>19</v>
      </c>
      <c r="F7" s="21"/>
      <c r="G7" s="20"/>
      <c r="H7" s="18"/>
    </row>
    <row r="8" spans="1:8" ht="30">
      <c r="A8" s="19"/>
      <c r="B8" s="20"/>
      <c r="C8" s="19"/>
      <c r="D8" s="21"/>
      <c r="E8" s="1" t="s">
        <v>20</v>
      </c>
      <c r="F8" s="21"/>
      <c r="G8" s="20"/>
      <c r="H8" s="18"/>
    </row>
    <row r="9" spans="1:8" ht="30">
      <c r="A9" s="19"/>
      <c r="B9" s="20"/>
      <c r="C9" s="19"/>
      <c r="D9" s="21"/>
      <c r="E9" s="1" t="s">
        <v>21</v>
      </c>
      <c r="F9" s="21"/>
      <c r="G9" s="20"/>
      <c r="H9" s="18"/>
    </row>
    <row r="10" spans="1:8" ht="30">
      <c r="A10" s="19"/>
      <c r="B10" s="20"/>
      <c r="C10" s="19"/>
      <c r="D10" s="21"/>
      <c r="E10" s="1" t="s">
        <v>22</v>
      </c>
      <c r="F10" s="21"/>
      <c r="G10" s="20"/>
      <c r="H10" s="18"/>
    </row>
    <row r="11" spans="1:8" ht="30">
      <c r="A11" s="19"/>
      <c r="B11" s="20"/>
      <c r="C11" s="19"/>
      <c r="D11" s="21"/>
      <c r="E11" s="1" t="s">
        <v>23</v>
      </c>
      <c r="F11" s="21"/>
      <c r="G11" s="20"/>
      <c r="H11" s="18"/>
    </row>
    <row r="12" spans="1:8" ht="30">
      <c r="A12" s="19"/>
      <c r="B12" s="20"/>
      <c r="C12" s="19"/>
      <c r="D12" s="21"/>
      <c r="E12" s="1" t="s">
        <v>24</v>
      </c>
      <c r="F12" s="21"/>
      <c r="G12" s="20"/>
      <c r="H12" s="18"/>
    </row>
    <row r="13" spans="1:8" ht="30">
      <c r="A13" s="19"/>
      <c r="B13" s="20"/>
      <c r="C13" s="19"/>
      <c r="D13" s="21"/>
      <c r="E13" s="1" t="s">
        <v>25</v>
      </c>
      <c r="F13" s="21"/>
      <c r="G13" s="20"/>
      <c r="H13" s="18"/>
    </row>
    <row r="14" spans="1:8" ht="30">
      <c r="A14" s="19"/>
      <c r="B14" s="20"/>
      <c r="C14" s="19"/>
      <c r="D14" s="21"/>
      <c r="E14" s="1" t="s">
        <v>26</v>
      </c>
      <c r="F14" s="21"/>
      <c r="G14" s="20"/>
      <c r="H14" s="18"/>
    </row>
    <row r="15" spans="1:8">
      <c r="A15" s="19"/>
      <c r="B15" s="20"/>
      <c r="C15" s="19"/>
      <c r="D15" s="21"/>
      <c r="E15" s="1" t="s">
        <v>27</v>
      </c>
      <c r="F15" s="21"/>
      <c r="G15" s="20"/>
      <c r="H15" s="18"/>
    </row>
    <row r="16" spans="1:8" ht="30">
      <c r="A16" s="5">
        <v>4</v>
      </c>
      <c r="B16" s="14" t="s">
        <v>8</v>
      </c>
      <c r="C16" s="1" t="s">
        <v>9</v>
      </c>
      <c r="D16" s="1" t="s">
        <v>10</v>
      </c>
      <c r="E16" s="1"/>
      <c r="F16" s="1" t="s">
        <v>28</v>
      </c>
      <c r="G16" s="14" t="s">
        <v>12</v>
      </c>
      <c r="H16" s="8">
        <v>210000</v>
      </c>
    </row>
    <row r="17" spans="1:8" ht="30">
      <c r="A17" s="5">
        <v>5</v>
      </c>
      <c r="B17" s="14" t="s">
        <v>8</v>
      </c>
      <c r="C17" s="1" t="s">
        <v>9</v>
      </c>
      <c r="D17" s="1" t="s">
        <v>29</v>
      </c>
      <c r="E17" s="1"/>
      <c r="F17" s="1" t="s">
        <v>28</v>
      </c>
      <c r="G17" s="14" t="s">
        <v>14</v>
      </c>
      <c r="H17" s="8">
        <v>480000</v>
      </c>
    </row>
    <row r="18" spans="1:8" ht="30">
      <c r="A18" s="5">
        <v>6</v>
      </c>
      <c r="B18" s="14" t="s">
        <v>8</v>
      </c>
      <c r="C18" s="1" t="s">
        <v>9</v>
      </c>
      <c r="D18" s="16" t="s">
        <v>15</v>
      </c>
      <c r="E18" s="1" t="s">
        <v>30</v>
      </c>
      <c r="F18" s="1" t="s">
        <v>28</v>
      </c>
      <c r="G18" s="14" t="s">
        <v>12</v>
      </c>
      <c r="H18" s="8">
        <v>110000</v>
      </c>
    </row>
    <row r="19" spans="1:8" ht="90">
      <c r="A19" s="22">
        <v>7</v>
      </c>
      <c r="B19" s="22" t="s">
        <v>8</v>
      </c>
      <c r="C19" s="22" t="s">
        <v>9</v>
      </c>
      <c r="D19" s="34" t="s">
        <v>15</v>
      </c>
      <c r="E19" s="1" t="s">
        <v>31</v>
      </c>
      <c r="F19" s="22" t="s">
        <v>32</v>
      </c>
      <c r="G19" s="22" t="s">
        <v>12</v>
      </c>
      <c r="H19" s="31">
        <v>1300000</v>
      </c>
    </row>
    <row r="20" spans="1:8" ht="75">
      <c r="A20" s="23"/>
      <c r="B20" s="23"/>
      <c r="C20" s="23"/>
      <c r="D20" s="35"/>
      <c r="E20" s="1" t="s">
        <v>33</v>
      </c>
      <c r="F20" s="23"/>
      <c r="G20" s="23"/>
      <c r="H20" s="32"/>
    </row>
    <row r="21" spans="1:8" ht="45">
      <c r="A21" s="23"/>
      <c r="B21" s="23"/>
      <c r="C21" s="23"/>
      <c r="D21" s="35"/>
      <c r="E21" s="1" t="s">
        <v>34</v>
      </c>
      <c r="F21" s="23"/>
      <c r="G21" s="23"/>
      <c r="H21" s="32"/>
    </row>
    <row r="22" spans="1:8" ht="75">
      <c r="A22" s="24"/>
      <c r="B22" s="24"/>
      <c r="C22" s="24"/>
      <c r="D22" s="36"/>
      <c r="E22" s="1" t="s">
        <v>35</v>
      </c>
      <c r="F22" s="24"/>
      <c r="G22" s="24"/>
      <c r="H22" s="33"/>
    </row>
    <row r="23" spans="1:8" ht="30">
      <c r="A23" s="19">
        <v>8</v>
      </c>
      <c r="B23" s="20" t="s">
        <v>8</v>
      </c>
      <c r="C23" s="19" t="s">
        <v>9</v>
      </c>
      <c r="D23" s="21" t="s">
        <v>15</v>
      </c>
      <c r="E23" s="1" t="s">
        <v>36</v>
      </c>
      <c r="F23" s="21" t="s">
        <v>37</v>
      </c>
      <c r="G23" s="20" t="s">
        <v>12</v>
      </c>
      <c r="H23" s="18">
        <v>600000</v>
      </c>
    </row>
    <row r="24" spans="1:8" ht="45">
      <c r="A24" s="19"/>
      <c r="B24" s="20"/>
      <c r="C24" s="19"/>
      <c r="D24" s="21"/>
      <c r="E24" s="1" t="s">
        <v>38</v>
      </c>
      <c r="F24" s="21"/>
      <c r="G24" s="20"/>
      <c r="H24" s="18"/>
    </row>
    <row r="25" spans="1:8" ht="45">
      <c r="A25" s="19"/>
      <c r="B25" s="20"/>
      <c r="C25" s="19"/>
      <c r="D25" s="21"/>
      <c r="E25" s="1" t="s">
        <v>39</v>
      </c>
      <c r="F25" s="21"/>
      <c r="G25" s="20"/>
      <c r="H25" s="18"/>
    </row>
    <row r="26" spans="1:8" ht="45">
      <c r="A26" s="19"/>
      <c r="B26" s="20"/>
      <c r="C26" s="19"/>
      <c r="D26" s="21"/>
      <c r="E26" s="1" t="s">
        <v>40</v>
      </c>
      <c r="F26" s="21"/>
      <c r="G26" s="20"/>
      <c r="H26" s="18"/>
    </row>
    <row r="27" spans="1:8" ht="45">
      <c r="A27" s="19"/>
      <c r="B27" s="20"/>
      <c r="C27" s="19"/>
      <c r="D27" s="21"/>
      <c r="E27" s="1" t="s">
        <v>41</v>
      </c>
      <c r="F27" s="21"/>
      <c r="G27" s="20"/>
      <c r="H27" s="18"/>
    </row>
    <row r="28" spans="1:8" ht="30">
      <c r="A28" s="19"/>
      <c r="B28" s="20"/>
      <c r="C28" s="19"/>
      <c r="D28" s="21"/>
      <c r="E28" s="1" t="s">
        <v>42</v>
      </c>
      <c r="F28" s="21"/>
      <c r="G28" s="20"/>
      <c r="H28" s="18"/>
    </row>
    <row r="29" spans="1:8" ht="45">
      <c r="A29" s="19"/>
      <c r="B29" s="20"/>
      <c r="C29" s="19"/>
      <c r="D29" s="21"/>
      <c r="E29" s="1" t="s">
        <v>43</v>
      </c>
      <c r="F29" s="21"/>
      <c r="G29" s="20"/>
      <c r="H29" s="18"/>
    </row>
    <row r="30" spans="1:8" ht="60">
      <c r="A30" s="19"/>
      <c r="B30" s="20"/>
      <c r="C30" s="19"/>
      <c r="D30" s="21"/>
      <c r="E30" s="1" t="s">
        <v>44</v>
      </c>
      <c r="F30" s="21"/>
      <c r="G30" s="20"/>
      <c r="H30" s="18"/>
    </row>
    <row r="31" spans="1:8" ht="45">
      <c r="A31" s="5">
        <v>9</v>
      </c>
      <c r="B31" s="14" t="s">
        <v>8</v>
      </c>
      <c r="C31" s="1" t="s">
        <v>45</v>
      </c>
      <c r="D31" s="1" t="s">
        <v>29</v>
      </c>
      <c r="E31" s="1"/>
      <c r="F31" s="1" t="s">
        <v>46</v>
      </c>
      <c r="G31" s="14" t="s">
        <v>14</v>
      </c>
      <c r="H31" s="8">
        <v>5000000</v>
      </c>
    </row>
    <row r="32" spans="1:8" ht="30">
      <c r="A32" s="5">
        <v>10</v>
      </c>
      <c r="B32" s="14" t="s">
        <v>8</v>
      </c>
      <c r="C32" s="1" t="s">
        <v>9</v>
      </c>
      <c r="D32" s="16" t="s">
        <v>10</v>
      </c>
      <c r="E32" s="16"/>
      <c r="F32" s="1" t="s">
        <v>47</v>
      </c>
      <c r="G32" s="14" t="s">
        <v>12</v>
      </c>
      <c r="H32" s="8">
        <v>500000</v>
      </c>
    </row>
    <row r="33" spans="1:8" ht="60">
      <c r="A33" s="5">
        <v>11</v>
      </c>
      <c r="B33" s="14" t="s">
        <v>8</v>
      </c>
      <c r="C33" s="1" t="s">
        <v>9</v>
      </c>
      <c r="D33" s="1" t="s">
        <v>13</v>
      </c>
      <c r="E33" s="1"/>
      <c r="F33" s="1" t="s">
        <v>48</v>
      </c>
      <c r="G33" s="14" t="s">
        <v>14</v>
      </c>
      <c r="H33" s="8">
        <v>700000</v>
      </c>
    </row>
    <row r="34" spans="1:8" ht="30">
      <c r="A34" s="22">
        <v>12</v>
      </c>
      <c r="B34" s="25" t="s">
        <v>8</v>
      </c>
      <c r="C34" s="22" t="s">
        <v>9</v>
      </c>
      <c r="D34" s="22" t="s">
        <v>15</v>
      </c>
      <c r="E34" s="1" t="s">
        <v>49</v>
      </c>
      <c r="F34" s="28" t="s">
        <v>48</v>
      </c>
      <c r="G34" s="25" t="s">
        <v>12</v>
      </c>
      <c r="H34" s="31">
        <v>500000</v>
      </c>
    </row>
    <row r="35" spans="1:8" ht="30">
      <c r="A35" s="23"/>
      <c r="B35" s="26"/>
      <c r="C35" s="23"/>
      <c r="D35" s="23"/>
      <c r="E35" s="1" t="s">
        <v>50</v>
      </c>
      <c r="F35" s="29"/>
      <c r="G35" s="26"/>
      <c r="H35" s="32"/>
    </row>
    <row r="36" spans="1:8" ht="30">
      <c r="A36" s="23"/>
      <c r="B36" s="26"/>
      <c r="C36" s="23"/>
      <c r="D36" s="23"/>
      <c r="E36" s="1" t="s">
        <v>51</v>
      </c>
      <c r="F36" s="29"/>
      <c r="G36" s="26"/>
      <c r="H36" s="32"/>
    </row>
    <row r="37" spans="1:8" ht="30">
      <c r="A37" s="23"/>
      <c r="B37" s="26"/>
      <c r="C37" s="23"/>
      <c r="D37" s="23"/>
      <c r="E37" s="1" t="s">
        <v>52</v>
      </c>
      <c r="F37" s="29"/>
      <c r="G37" s="26"/>
      <c r="H37" s="32"/>
    </row>
    <row r="38" spans="1:8" ht="30">
      <c r="A38" s="24"/>
      <c r="B38" s="27"/>
      <c r="C38" s="24"/>
      <c r="D38" s="24"/>
      <c r="E38" s="1" t="s">
        <v>53</v>
      </c>
      <c r="F38" s="30"/>
      <c r="G38" s="27"/>
      <c r="H38" s="33"/>
    </row>
    <row r="39" spans="1:8" ht="30">
      <c r="A39" s="5">
        <v>13</v>
      </c>
      <c r="B39" s="14" t="s">
        <v>8</v>
      </c>
      <c r="C39" s="1" t="s">
        <v>54</v>
      </c>
      <c r="D39" s="1" t="s">
        <v>29</v>
      </c>
      <c r="E39" s="1"/>
      <c r="F39" s="1" t="s">
        <v>55</v>
      </c>
      <c r="G39" s="14" t="s">
        <v>14</v>
      </c>
      <c r="H39" s="8">
        <v>4000000</v>
      </c>
    </row>
    <row r="40" spans="1:8" ht="45">
      <c r="A40" s="5">
        <v>14</v>
      </c>
      <c r="B40" s="14" t="s">
        <v>8</v>
      </c>
      <c r="C40" s="1" t="s">
        <v>54</v>
      </c>
      <c r="D40" s="1" t="s">
        <v>15</v>
      </c>
      <c r="E40" s="1" t="s">
        <v>56</v>
      </c>
      <c r="F40" s="1" t="s">
        <v>55</v>
      </c>
      <c r="G40" s="14" t="s">
        <v>12</v>
      </c>
      <c r="H40" s="8">
        <v>1000000</v>
      </c>
    </row>
    <row r="41" spans="1:8" ht="30">
      <c r="A41" s="5">
        <v>15</v>
      </c>
      <c r="B41" s="14" t="s">
        <v>8</v>
      </c>
      <c r="C41" s="1" t="s">
        <v>9</v>
      </c>
      <c r="D41" s="1" t="s">
        <v>10</v>
      </c>
      <c r="E41" s="1"/>
      <c r="F41" s="1" t="s">
        <v>57</v>
      </c>
      <c r="G41" s="14" t="s">
        <v>12</v>
      </c>
      <c r="H41" s="8">
        <v>480000</v>
      </c>
    </row>
    <row r="42" spans="1:8" ht="30">
      <c r="A42" s="19">
        <v>16</v>
      </c>
      <c r="B42" s="20" t="s">
        <v>8</v>
      </c>
      <c r="C42" s="19" t="s">
        <v>9</v>
      </c>
      <c r="D42" s="21" t="s">
        <v>15</v>
      </c>
      <c r="E42" s="1" t="s">
        <v>58</v>
      </c>
      <c r="F42" s="21" t="s">
        <v>57</v>
      </c>
      <c r="G42" s="20" t="s">
        <v>12</v>
      </c>
      <c r="H42" s="18">
        <v>120000</v>
      </c>
    </row>
    <row r="43" spans="1:8" ht="30">
      <c r="A43" s="19"/>
      <c r="B43" s="20"/>
      <c r="C43" s="19"/>
      <c r="D43" s="21"/>
      <c r="E43" s="1" t="s">
        <v>59</v>
      </c>
      <c r="F43" s="21"/>
      <c r="G43" s="20"/>
      <c r="H43" s="18"/>
    </row>
    <row r="44" spans="1:8" ht="30">
      <c r="A44" s="19">
        <v>17</v>
      </c>
      <c r="B44" s="20" t="s">
        <v>8</v>
      </c>
      <c r="C44" s="19" t="s">
        <v>9</v>
      </c>
      <c r="D44" s="21" t="s">
        <v>15</v>
      </c>
      <c r="E44" s="1" t="s">
        <v>60</v>
      </c>
      <c r="F44" s="21" t="s">
        <v>61</v>
      </c>
      <c r="G44" s="20" t="s">
        <v>12</v>
      </c>
      <c r="H44" s="18">
        <v>700000</v>
      </c>
    </row>
    <row r="45" spans="1:8" ht="30">
      <c r="A45" s="19"/>
      <c r="B45" s="20"/>
      <c r="C45" s="19"/>
      <c r="D45" s="21"/>
      <c r="E45" s="1" t="s">
        <v>62</v>
      </c>
      <c r="F45" s="21"/>
      <c r="G45" s="20"/>
      <c r="H45" s="18"/>
    </row>
    <row r="46" spans="1:8" ht="30">
      <c r="A46" s="19"/>
      <c r="B46" s="20"/>
      <c r="C46" s="19"/>
      <c r="D46" s="21"/>
      <c r="E46" s="1" t="s">
        <v>63</v>
      </c>
      <c r="F46" s="21"/>
      <c r="G46" s="20"/>
      <c r="H46" s="18"/>
    </row>
    <row r="47" spans="1:8" ht="29.25" customHeight="1">
      <c r="A47" s="5">
        <v>18</v>
      </c>
      <c r="B47" s="14" t="s">
        <v>8</v>
      </c>
      <c r="C47" s="5" t="s">
        <v>9</v>
      </c>
      <c r="D47" s="1" t="s">
        <v>10</v>
      </c>
      <c r="E47" s="1"/>
      <c r="F47" s="1" t="s">
        <v>61</v>
      </c>
      <c r="G47" s="14" t="s">
        <v>12</v>
      </c>
      <c r="H47" s="8">
        <v>500000</v>
      </c>
    </row>
    <row r="48" spans="1:8" ht="30">
      <c r="A48" s="5">
        <v>19</v>
      </c>
      <c r="B48" s="14" t="s">
        <v>8</v>
      </c>
      <c r="C48" s="1" t="s">
        <v>64</v>
      </c>
      <c r="D48" s="1" t="s">
        <v>29</v>
      </c>
      <c r="E48" s="1"/>
      <c r="F48" s="1" t="s">
        <v>65</v>
      </c>
      <c r="G48" s="14" t="s">
        <v>14</v>
      </c>
      <c r="H48" s="8">
        <v>2500000</v>
      </c>
    </row>
    <row r="49" spans="1:8" ht="60">
      <c r="A49" s="5">
        <v>20</v>
      </c>
      <c r="B49" s="14" t="s">
        <v>8</v>
      </c>
      <c r="C49" s="1" t="s">
        <v>64</v>
      </c>
      <c r="D49" s="1" t="s">
        <v>13</v>
      </c>
      <c r="E49" s="1"/>
      <c r="F49" s="1" t="s">
        <v>65</v>
      </c>
      <c r="G49" s="14" t="s">
        <v>14</v>
      </c>
      <c r="H49" s="8">
        <v>2500000</v>
      </c>
    </row>
    <row r="50" spans="1:8" ht="30">
      <c r="A50" s="5">
        <v>21</v>
      </c>
      <c r="B50" s="14" t="s">
        <v>8</v>
      </c>
      <c r="C50" s="1" t="s">
        <v>9</v>
      </c>
      <c r="D50" s="1" t="s">
        <v>10</v>
      </c>
      <c r="E50" s="1"/>
      <c r="F50" s="1" t="s">
        <v>66</v>
      </c>
      <c r="G50" s="14" t="s">
        <v>12</v>
      </c>
      <c r="H50" s="8">
        <v>300000</v>
      </c>
    </row>
    <row r="51" spans="1:8" ht="30">
      <c r="A51" s="5">
        <v>22</v>
      </c>
      <c r="B51" s="14" t="s">
        <v>8</v>
      </c>
      <c r="C51" s="1" t="s">
        <v>9</v>
      </c>
      <c r="D51" s="1" t="s">
        <v>10</v>
      </c>
      <c r="E51" s="1"/>
      <c r="F51" s="1" t="s">
        <v>67</v>
      </c>
      <c r="G51" s="14" t="s">
        <v>12</v>
      </c>
      <c r="H51" s="8">
        <v>2450000</v>
      </c>
    </row>
    <row r="52" spans="1:8" ht="30" customHeight="1">
      <c r="A52" s="19">
        <v>23</v>
      </c>
      <c r="B52" s="20" t="s">
        <v>8</v>
      </c>
      <c r="C52" s="19" t="s">
        <v>9</v>
      </c>
      <c r="D52" s="21" t="s">
        <v>15</v>
      </c>
      <c r="E52" s="1" t="s">
        <v>68</v>
      </c>
      <c r="F52" s="21" t="s">
        <v>67</v>
      </c>
      <c r="G52" s="20" t="s">
        <v>12</v>
      </c>
      <c r="H52" s="18">
        <v>550000</v>
      </c>
    </row>
    <row r="53" spans="1:8" ht="45">
      <c r="A53" s="19"/>
      <c r="B53" s="20"/>
      <c r="C53" s="19"/>
      <c r="D53" s="21"/>
      <c r="E53" s="1" t="s">
        <v>69</v>
      </c>
      <c r="F53" s="21"/>
      <c r="G53" s="20"/>
      <c r="H53" s="18"/>
    </row>
    <row r="54" spans="1:8">
      <c r="A54" s="4"/>
      <c r="B54" s="3"/>
      <c r="C54" s="2"/>
      <c r="D54" s="2"/>
      <c r="E54" s="2"/>
      <c r="F54" s="2"/>
      <c r="G54" s="15"/>
    </row>
    <row r="55" spans="1:8">
      <c r="A55" s="37"/>
      <c r="B55" s="3"/>
      <c r="C55" s="2"/>
      <c r="D55" s="2"/>
      <c r="E55" s="2"/>
      <c r="F55" s="2"/>
      <c r="G55" s="38" t="s">
        <v>70</v>
      </c>
      <c r="H55" s="9">
        <f>SUBTOTAL(109,H2:H52)</f>
        <v>25300000</v>
      </c>
    </row>
    <row r="56" spans="1:8">
      <c r="G56" s="38" t="s">
        <v>71</v>
      </c>
      <c r="H56" s="9">
        <v>25221953.420000002</v>
      </c>
    </row>
    <row r="57" spans="1:8">
      <c r="F57" s="10" t="s">
        <v>72</v>
      </c>
      <c r="G57">
        <f>COUNTIF(G2:G53,"lettera e) - art. 25, c. 2")</f>
        <v>16</v>
      </c>
      <c r="H57">
        <v>15491000</v>
      </c>
    </row>
    <row r="58" spans="1:8">
      <c r="F58" s="10" t="s">
        <v>73</v>
      </c>
      <c r="G58">
        <f>COUNTIF(G2:G53,"lettera d) - art. 25, c. 2")</f>
        <v>7</v>
      </c>
      <c r="H58" s="10">
        <v>9809000</v>
      </c>
    </row>
    <row r="59" spans="1:8">
      <c r="G59">
        <f>G57+G58-23</f>
        <v>0</v>
      </c>
      <c r="H59" s="17">
        <f>H55-H57-H58</f>
        <v>0</v>
      </c>
    </row>
  </sheetData>
  <autoFilter ref="A1:H53" xr:uid="{0DC7DF6B-17B9-4EC8-AD53-63902D8EED57}"/>
  <mergeCells count="49">
    <mergeCell ref="F19:F22"/>
    <mergeCell ref="G19:G22"/>
    <mergeCell ref="H19:H22"/>
    <mergeCell ref="F4:F15"/>
    <mergeCell ref="G4:G15"/>
    <mergeCell ref="H4:H15"/>
    <mergeCell ref="A23:A30"/>
    <mergeCell ref="B23:B30"/>
    <mergeCell ref="C23:C30"/>
    <mergeCell ref="D23:D30"/>
    <mergeCell ref="F23:F30"/>
    <mergeCell ref="D4:D15"/>
    <mergeCell ref="C4:C15"/>
    <mergeCell ref="B4:B15"/>
    <mergeCell ref="A4:A15"/>
    <mergeCell ref="A19:A22"/>
    <mergeCell ref="B19:B22"/>
    <mergeCell ref="C19:C22"/>
    <mergeCell ref="D19:D22"/>
    <mergeCell ref="H23:H30"/>
    <mergeCell ref="A42:A43"/>
    <mergeCell ref="B42:B43"/>
    <mergeCell ref="C42:C43"/>
    <mergeCell ref="D42:D43"/>
    <mergeCell ref="F42:F43"/>
    <mergeCell ref="G42:G43"/>
    <mergeCell ref="H42:H43"/>
    <mergeCell ref="A34:A38"/>
    <mergeCell ref="B34:B38"/>
    <mergeCell ref="C34:C38"/>
    <mergeCell ref="D34:D38"/>
    <mergeCell ref="F34:F38"/>
    <mergeCell ref="G34:G38"/>
    <mergeCell ref="H34:H38"/>
    <mergeCell ref="G23:G30"/>
    <mergeCell ref="H44:H46"/>
    <mergeCell ref="A52:A53"/>
    <mergeCell ref="B52:B53"/>
    <mergeCell ref="C52:C53"/>
    <mergeCell ref="D52:D53"/>
    <mergeCell ref="F52:F53"/>
    <mergeCell ref="G52:G53"/>
    <mergeCell ref="H52:H53"/>
    <mergeCell ref="A44:A46"/>
    <mergeCell ref="B44:B46"/>
    <mergeCell ref="C44:C46"/>
    <mergeCell ref="D44:D46"/>
    <mergeCell ref="F44:F46"/>
    <mergeCell ref="G44:G46"/>
  </mergeCells>
  <dataValidations count="1">
    <dataValidation type="whole" operator="greaterThan" allowBlank="1" showInputMessage="1" showErrorMessage="1" sqref="A2:A4 A39:A42 A44 A48:A52 A54:A55 A31:A34 A16:A19 A23" xr:uid="{377BEC68-1B18-4567-B841-2DD005948DB1}">
      <formula1>0</formula1>
    </dataValidation>
  </dataValidations>
  <pageMargins left="0.7" right="0.7" top="0.75" bottom="0.75" header="0.3" footer="0.3"/>
  <pageSetup paperSize="8" fitToHeight="0" orientation="landscape" r:id="rId1"/>
  <rowBreaks count="3" manualBreakCount="3">
    <brk id="18" max="16383" man="1"/>
    <brk id="30" max="16383" man="1"/>
    <brk id="50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Contristano Antonio</dc:creator>
  <cp:keywords/>
  <dc:description/>
  <cp:lastModifiedBy>sara.alfonsi@hotmail.it</cp:lastModifiedBy>
  <cp:revision/>
  <dcterms:created xsi:type="dcterms:W3CDTF">2021-12-14T07:55:21Z</dcterms:created>
  <dcterms:modified xsi:type="dcterms:W3CDTF">2021-12-15T11:27:06Z</dcterms:modified>
  <cp:category/>
  <cp:contentStatus/>
</cp:coreProperties>
</file>